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те\2024\зима\ноябрь.24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L195" i="1"/>
  <c r="J100" i="1"/>
  <c r="L176" i="1"/>
  <c r="J157" i="1"/>
  <c r="L138" i="1"/>
  <c r="G138" i="1"/>
  <c r="F43" i="1"/>
  <c r="L81" i="1"/>
  <c r="I43" i="1"/>
  <c r="J24" i="1"/>
  <c r="F176" i="1"/>
  <c r="H195" i="1"/>
  <c r="J176" i="1"/>
  <c r="H176" i="1"/>
  <c r="L157" i="1"/>
  <c r="H138" i="1"/>
  <c r="H81" i="1"/>
  <c r="H100" i="1"/>
  <c r="L100" i="1"/>
  <c r="G100" i="1"/>
  <c r="I81" i="1"/>
  <c r="J62" i="1"/>
  <c r="H157" i="1"/>
  <c r="J138" i="1"/>
  <c r="H62" i="1"/>
  <c r="L62" i="1"/>
  <c r="H43" i="1"/>
  <c r="L43" i="1"/>
  <c r="G43" i="1"/>
  <c r="L24" i="1"/>
  <c r="H24" i="1"/>
  <c r="G24" i="1"/>
  <c r="J195" i="1"/>
  <c r="L119" i="1"/>
  <c r="H119" i="1"/>
  <c r="I119" i="1"/>
  <c r="G119" i="1"/>
  <c r="J119" i="1"/>
  <c r="F195" i="1"/>
  <c r="F119" i="1"/>
  <c r="F157" i="1"/>
  <c r="F138" i="1"/>
  <c r="F81" i="1"/>
  <c r="F62" i="1"/>
  <c r="F24" i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<sst xmlns="http://schemas.openxmlformats.org/spreadsheetml/2006/main" count="307" uniqueCount="101">
  <si>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</si>
  <si>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</si>
  <si>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</si>
  <si>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</si>
  <si>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</si>
  <si>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</si>
  <si>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</si>
  <si>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</si>
  <si>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</si>
  <si>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</si>
  <si>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</si>
  <si>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</si>
  <si>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</si>
  <si>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</si>
  <si>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</si>
  <si>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</si>
  <si>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</si>
  <si>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</si>
  <si>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</si>
  <si>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</si>
  <si>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</si>
  <si>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</si>
  <si>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</si>
  <si>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</si>
  <si>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</si>
  <si>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</si>
  <si>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</si>
  <si>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</si>
  <si>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</si>
  <si>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</si>
  <si>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</si>
  <si>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</si>
  <si>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</si>
  <si>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</si>
  <si>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</si>
  <si>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</si>
  <si>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</si>
  <si>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</si>
  <si>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</si>
  <si>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с маслом</t>
  </si>
  <si>
    <t>168м</t>
  </si>
  <si>
    <t>Какао на молоке</t>
  </si>
  <si>
    <t>Хлеб пшеничный</t>
  </si>
  <si>
    <t>Мандарины</t>
  </si>
  <si>
    <t>Сосиски отварные</t>
  </si>
  <si>
    <t>Каша гречневая рассыпчатая</t>
  </si>
  <si>
    <t>679г</t>
  </si>
  <si>
    <t>Чай с сахаром</t>
  </si>
  <si>
    <t>Хлеб ржаной</t>
  </si>
  <si>
    <t>Суп молочный со сл.маслом</t>
  </si>
  <si>
    <t>Сок фруктовый</t>
  </si>
  <si>
    <t>Бутерброд с сыром</t>
  </si>
  <si>
    <t>Жаркое по домашнему</t>
  </si>
  <si>
    <t>Компот из сухофруктов с витамином С</t>
  </si>
  <si>
    <t>Каша молочная с маслом</t>
  </si>
  <si>
    <t>168р</t>
  </si>
  <si>
    <t>Кофейный напиток на молоке</t>
  </si>
  <si>
    <t>Котлеты рыбные</t>
  </si>
  <si>
    <t>Картофельное пюре</t>
  </si>
  <si>
    <t>Рассольник домашний</t>
  </si>
  <si>
    <t>Макароные изд отварные</t>
  </si>
  <si>
    <t>Чай с сахаром и лимоном</t>
  </si>
  <si>
    <t>Апельсины</t>
  </si>
  <si>
    <t>Борщ  со сметаной</t>
  </si>
  <si>
    <t>Плов с мясом птицы</t>
  </si>
  <si>
    <t>94п</t>
  </si>
  <si>
    <t>Яблоки</t>
  </si>
  <si>
    <t>168г</t>
  </si>
  <si>
    <t xml:space="preserve">Суп картофельный с крупой </t>
  </si>
  <si>
    <t>Овощи тушенные</t>
  </si>
  <si>
    <t>Винегрет</t>
  </si>
  <si>
    <t xml:space="preserve">Рыба припущенная </t>
  </si>
  <si>
    <t>Салат "Витаминный"</t>
  </si>
  <si>
    <t>Рассольник ленинградский</t>
  </si>
  <si>
    <t>Омлет натуральный</t>
  </si>
  <si>
    <t>зефир</t>
  </si>
  <si>
    <t>МБОУ "Нововерхиссенская СОШ"</t>
  </si>
  <si>
    <t>Директор школы</t>
  </si>
  <si>
    <t>Ломачкина Н.Н.</t>
  </si>
  <si>
    <t>Печенье</t>
  </si>
  <si>
    <t>Суп крестьянский с крупой</t>
  </si>
  <si>
    <t>Бананы</t>
  </si>
  <si>
    <t>конфета шоколадная</t>
  </si>
  <si>
    <t>Щи из б/к капусты с картофелем и сметаной</t>
  </si>
  <si>
    <t>Салат из свежей капусты</t>
  </si>
  <si>
    <t>Кисель плодово-ягодный с витамином С</t>
  </si>
  <si>
    <t>94р</t>
  </si>
  <si>
    <t>Салат из моркови с яблоками</t>
  </si>
  <si>
    <t>Йогурт</t>
  </si>
  <si>
    <t>Салат из свеклы с зеленым горошком</t>
  </si>
  <si>
    <t>Омлет с сыром</t>
  </si>
  <si>
    <t>Рыба отварная с соусом польским</t>
  </si>
  <si>
    <t>Салат из б/к капусты</t>
  </si>
  <si>
    <t>Котлеты мясные</t>
  </si>
  <si>
    <t>Запеканка из творога со сгущ молоком</t>
  </si>
  <si>
    <t>Салат из отварной свеклы</t>
  </si>
  <si>
    <t>Биточки мясные</t>
  </si>
  <si>
    <t>Оладьи из творога</t>
  </si>
  <si>
    <t>Салат "Степной"</t>
  </si>
  <si>
    <t>Каша рисовая рассыпчатая</t>
  </si>
  <si>
    <t>679р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</si>
</sst>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E189" sqref="E189:L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77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7.52</v>
      </c>
      <c r="H6" s="40">
        <v>9.5</v>
      </c>
      <c r="I6" s="40">
        <v>27</v>
      </c>
      <c r="J6" s="40">
        <v>230</v>
      </c>
      <c r="K6" s="41" t="s">
        <v>40</v>
      </c>
      <c r="L6" s="40">
        <v>25.73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5.52</v>
      </c>
      <c r="H8" s="43">
        <v>6</v>
      </c>
      <c r="I8" s="43">
        <v>16.43</v>
      </c>
      <c r="J8" s="43">
        <v>143</v>
      </c>
      <c r="K8" s="44">
        <v>959</v>
      </c>
      <c r="L8" s="43">
        <v>18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/>
      <c r="L9" s="43">
        <v>3.45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</v>
      </c>
      <c r="H10" s="43">
        <v>0.4</v>
      </c>
      <c r="I10" s="43">
        <v>7</v>
      </c>
      <c r="J10" s="43">
        <v>35</v>
      </c>
      <c r="K10" s="44">
        <v>399</v>
      </c>
      <c r="L10" s="43">
        <v>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16.47</v>
      </c>
      <c r="H13" s="19">
        <f t="shared" si="0"/>
        <v>16.2</v>
      </c>
      <c r="I13" s="19">
        <f t="shared" si="0"/>
        <v>65.069999999999993</v>
      </c>
      <c r="J13" s="19">
        <f t="shared" si="0"/>
        <v>480.6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0.56000000000000005</v>
      </c>
      <c r="H14" s="43">
        <v>2.5099999999999998</v>
      </c>
      <c r="I14" s="43">
        <v>4.91</v>
      </c>
      <c r="J14" s="43">
        <v>46.26</v>
      </c>
      <c r="K14" s="44">
        <v>34</v>
      </c>
      <c r="L14" s="43">
        <v>6.28</v>
      </c>
    </row>
    <row r="15" spans="1:12" ht="15" x14ac:dyDescent="0.25">
      <c r="A15" s="23"/>
      <c r="B15" s="15"/>
      <c r="C15" s="11"/>
      <c r="D15" s="7" t="s">
        <v>27</v>
      </c>
      <c r="E15" s="42" t="s">
        <v>83</v>
      </c>
      <c r="F15" s="43">
        <v>200</v>
      </c>
      <c r="G15" s="43">
        <v>5.5</v>
      </c>
      <c r="H15" s="43">
        <v>6</v>
      </c>
      <c r="I15" s="43">
        <v>13.96</v>
      </c>
      <c r="J15" s="43">
        <v>135</v>
      </c>
      <c r="K15" s="44">
        <v>88</v>
      </c>
      <c r="L15" s="43">
        <v>21.54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9.8000000000000007</v>
      </c>
      <c r="H16" s="43">
        <v>11</v>
      </c>
      <c r="I16" s="43">
        <v>12</v>
      </c>
      <c r="J16" s="43">
        <v>187</v>
      </c>
      <c r="K16" s="44">
        <v>536</v>
      </c>
      <c r="L16" s="43">
        <v>38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5.6</v>
      </c>
      <c r="H17" s="43">
        <v>5.3</v>
      </c>
      <c r="I17" s="43">
        <v>36.799999999999997</v>
      </c>
      <c r="J17" s="43">
        <v>217</v>
      </c>
      <c r="K17" s="44" t="s">
        <v>46</v>
      </c>
      <c r="L17" s="43">
        <v>12.81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</v>
      </c>
      <c r="I18" s="43">
        <v>14</v>
      </c>
      <c r="J18" s="43">
        <v>56</v>
      </c>
      <c r="K18" s="44">
        <v>943</v>
      </c>
      <c r="L18" s="43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/>
      <c r="L19" s="43">
        <v>3.45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3">
        <v>12.2</v>
      </c>
      <c r="J20" s="43">
        <v>60</v>
      </c>
      <c r="K20" s="44"/>
      <c r="L20" s="43">
        <v>2.16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26.09</v>
      </c>
      <c r="H23" s="19">
        <f t="shared" si="2"/>
        <v>25.509999999999998</v>
      </c>
      <c r="I23" s="19">
        <f t="shared" si="2"/>
        <v>108.51</v>
      </c>
      <c r="J23" s="19">
        <f t="shared" si="2"/>
        <v>773.86</v>
      </c>
      <c r="K23" s="25"/>
      <c r="L23" s="19">
        <f t="shared" ref="L23" si="3">SUM(L14:L22)</f>
        <v>86.74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1300</v>
      </c>
      <c r="G24" s="32">
        <f t="shared" ref="G24:J24" si="4">G13+G23</f>
        <v>42.56</v>
      </c>
      <c r="H24" s="32">
        <f t="shared" si="4"/>
        <v>41.709999999999994</v>
      </c>
      <c r="I24" s="32">
        <f t="shared" si="4"/>
        <v>173.57999999999998</v>
      </c>
      <c r="J24" s="32">
        <f t="shared" si="4"/>
        <v>1254.46</v>
      </c>
      <c r="K24" s="32"/>
      <c r="L24" s="32">
        <f t="shared" ref="L24" si="5">L13+L23</f>
        <v>156.92000000000002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90</v>
      </c>
      <c r="F25" s="40">
        <v>150</v>
      </c>
      <c r="G25" s="40">
        <v>15</v>
      </c>
      <c r="H25" s="40">
        <v>18</v>
      </c>
      <c r="I25" s="40">
        <v>5.3</v>
      </c>
      <c r="J25" s="40">
        <v>242</v>
      </c>
      <c r="K25" s="41">
        <v>442</v>
      </c>
      <c r="L25" s="40">
        <v>30.73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0.22</v>
      </c>
      <c r="H27" s="43">
        <v>0.28999999999999998</v>
      </c>
      <c r="I27" s="43">
        <v>14.65</v>
      </c>
      <c r="J27" s="43">
        <v>92</v>
      </c>
      <c r="K27" s="44">
        <v>399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/>
      <c r="L28" s="43">
        <v>3.45</v>
      </c>
    </row>
    <row r="29" spans="1:12" ht="15" x14ac:dyDescent="0.25">
      <c r="A29" s="14"/>
      <c r="B29" s="15"/>
      <c r="C29" s="11"/>
      <c r="D29" s="7" t="s">
        <v>24</v>
      </c>
      <c r="E29" s="42" t="s">
        <v>81</v>
      </c>
      <c r="F29" s="43">
        <v>100</v>
      </c>
      <c r="G29" s="43">
        <v>1.1000000000000001</v>
      </c>
      <c r="H29" s="43">
        <v>0.4</v>
      </c>
      <c r="I29" s="43">
        <v>21</v>
      </c>
      <c r="J29" s="43">
        <v>94</v>
      </c>
      <c r="K29" s="44">
        <v>394</v>
      </c>
      <c r="L29" s="43">
        <v>18</v>
      </c>
    </row>
    <row r="30" spans="1:12" ht="15" x14ac:dyDescent="0.25">
      <c r="A30" s="14"/>
      <c r="B30" s="15"/>
      <c r="C30" s="11"/>
      <c r="D30" s="6"/>
      <c r="E30" s="42" t="s">
        <v>75</v>
      </c>
      <c r="F30" s="43">
        <v>20</v>
      </c>
      <c r="G30" s="43">
        <v>0.26</v>
      </c>
      <c r="H30" s="43">
        <v>0.16</v>
      </c>
      <c r="I30" s="43">
        <v>17.7</v>
      </c>
      <c r="J30" s="43">
        <v>72</v>
      </c>
      <c r="K30" s="44"/>
      <c r="L30" s="43">
        <v>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19.010000000000005</v>
      </c>
      <c r="H32" s="19">
        <f t="shared" ref="H32" si="7">SUM(H25:H31)</f>
        <v>19.149999999999999</v>
      </c>
      <c r="I32" s="19">
        <f t="shared" ref="I32" si="8">SUM(I25:I31)</f>
        <v>73.290000000000006</v>
      </c>
      <c r="J32" s="19">
        <f t="shared" ref="J32:L32" si="9">SUM(J25:J31)</f>
        <v>572.6</v>
      </c>
      <c r="K32" s="25"/>
      <c r="L32" s="19">
        <f t="shared" si="9"/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84</v>
      </c>
      <c r="F33" s="43">
        <v>60</v>
      </c>
      <c r="G33" s="43">
        <v>0.42</v>
      </c>
      <c r="H33" s="43">
        <v>3.19</v>
      </c>
      <c r="I33" s="43">
        <v>5.4</v>
      </c>
      <c r="J33" s="43">
        <v>51</v>
      </c>
      <c r="K33" s="44">
        <v>43</v>
      </c>
      <c r="L33" s="43">
        <v>4</v>
      </c>
    </row>
    <row r="34" spans="1:12" ht="15" x14ac:dyDescent="0.25">
      <c r="A34" s="14"/>
      <c r="B34" s="15"/>
      <c r="C34" s="11"/>
      <c r="D34" s="7" t="s">
        <v>27</v>
      </c>
      <c r="E34" s="42" t="s">
        <v>80</v>
      </c>
      <c r="F34" s="43">
        <v>200</v>
      </c>
      <c r="G34" s="43">
        <v>5.99</v>
      </c>
      <c r="H34" s="43">
        <v>8.5399999999999991</v>
      </c>
      <c r="I34" s="43">
        <v>15.53</v>
      </c>
      <c r="J34" s="43">
        <v>169</v>
      </c>
      <c r="K34" s="44">
        <v>201</v>
      </c>
      <c r="L34" s="43">
        <v>21.39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250</v>
      </c>
      <c r="G35" s="43">
        <v>15.5</v>
      </c>
      <c r="H35" s="43">
        <v>12.4</v>
      </c>
      <c r="I35" s="43">
        <v>36</v>
      </c>
      <c r="J35" s="43">
        <v>315</v>
      </c>
      <c r="K35" s="44">
        <v>436</v>
      </c>
      <c r="L35" s="43">
        <v>49.54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0.04</v>
      </c>
      <c r="H37" s="43">
        <v>0.1</v>
      </c>
      <c r="I37" s="43">
        <v>23</v>
      </c>
      <c r="J37" s="43">
        <v>94.2</v>
      </c>
      <c r="K37" s="44">
        <v>868</v>
      </c>
      <c r="L37" s="43">
        <v>6.2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/>
      <c r="L38" s="43">
        <v>3.45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3">
        <v>12.2</v>
      </c>
      <c r="J39" s="43">
        <v>60</v>
      </c>
      <c r="K39" s="44"/>
      <c r="L39" s="43">
        <v>2.16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26.38</v>
      </c>
      <c r="H42" s="19">
        <f t="shared" ref="H42" si="11">SUM(H33:H41)</f>
        <v>24.93</v>
      </c>
      <c r="I42" s="19">
        <f t="shared" ref="I42" si="12">SUM(I33:I41)</f>
        <v>106.77000000000001</v>
      </c>
      <c r="J42" s="19">
        <f t="shared" ref="J42:L42" si="13">SUM(J33:J41)</f>
        <v>761.80000000000007</v>
      </c>
      <c r="K42" s="25"/>
      <c r="L42" s="19">
        <f t="shared" si="13"/>
        <v>86.740000000000009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1270</v>
      </c>
      <c r="G43" s="32">
        <f t="shared" ref="G43" si="14">G32+G42</f>
        <v>45.39</v>
      </c>
      <c r="H43" s="32">
        <f t="shared" ref="H43" si="15">H32+H42</f>
        <v>44.08</v>
      </c>
      <c r="I43" s="32">
        <f t="shared" ref="I43" si="16">I32+I42</f>
        <v>180.06</v>
      </c>
      <c r="J43" s="32">
        <f t="shared" ref="J43:L43" si="17">J32+J42</f>
        <v>1334.4</v>
      </c>
      <c r="K43" s="32"/>
      <c r="L43" s="32">
        <f t="shared" si="17"/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7</v>
      </c>
      <c r="H44" s="40">
        <v>10.23</v>
      </c>
      <c r="I44" s="40">
        <v>28.2</v>
      </c>
      <c r="J44" s="40">
        <v>230</v>
      </c>
      <c r="K44" s="41" t="s">
        <v>55</v>
      </c>
      <c r="L44" s="40">
        <v>25.99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5.9</v>
      </c>
      <c r="H46" s="43">
        <v>5</v>
      </c>
      <c r="I46" s="43">
        <v>14</v>
      </c>
      <c r="J46" s="43">
        <v>125</v>
      </c>
      <c r="K46" s="44">
        <v>951</v>
      </c>
      <c r="L46" s="43">
        <v>17.739999999999998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/>
      <c r="L47" s="43">
        <v>3.45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0.47</v>
      </c>
      <c r="H48" s="43">
        <v>0.4</v>
      </c>
      <c r="I48" s="43">
        <v>9.49</v>
      </c>
      <c r="J48" s="43">
        <v>44</v>
      </c>
      <c r="K48" s="44">
        <v>368</v>
      </c>
      <c r="L48" s="43">
        <v>23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15.8</v>
      </c>
      <c r="H51" s="19">
        <f t="shared" ref="H51" si="19">SUM(H44:H50)</f>
        <v>15.930000000000001</v>
      </c>
      <c r="I51" s="19">
        <f t="shared" ref="I51" si="20">SUM(I44:I50)</f>
        <v>66.33</v>
      </c>
      <c r="J51" s="19">
        <f t="shared" ref="J51:L51" si="21">SUM(J44:J50)</f>
        <v>471.6</v>
      </c>
      <c r="K51" s="25"/>
      <c r="L51" s="19">
        <f t="shared" si="21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0.85</v>
      </c>
      <c r="H52" s="43">
        <v>1.8</v>
      </c>
      <c r="I52" s="43">
        <v>5.17</v>
      </c>
      <c r="J52" s="43">
        <v>43</v>
      </c>
      <c r="K52" s="44">
        <v>33</v>
      </c>
      <c r="L52" s="43">
        <v>5.78</v>
      </c>
    </row>
    <row r="53" spans="1:12" ht="15" x14ac:dyDescent="0.25">
      <c r="A53" s="23"/>
      <c r="B53" s="15"/>
      <c r="C53" s="11"/>
      <c r="D53" s="7" t="s">
        <v>27</v>
      </c>
      <c r="E53" s="42" t="s">
        <v>83</v>
      </c>
      <c r="F53" s="43">
        <v>200</v>
      </c>
      <c r="G53" s="43">
        <v>5.5</v>
      </c>
      <c r="H53" s="43">
        <v>6</v>
      </c>
      <c r="I53" s="43">
        <v>13.96</v>
      </c>
      <c r="J53" s="43">
        <v>135</v>
      </c>
      <c r="K53" s="44">
        <v>88</v>
      </c>
      <c r="L53" s="43">
        <v>21.54</v>
      </c>
    </row>
    <row r="54" spans="1:12" ht="15" x14ac:dyDescent="0.25">
      <c r="A54" s="23"/>
      <c r="B54" s="15"/>
      <c r="C54" s="11"/>
      <c r="D54" s="7" t="s">
        <v>28</v>
      </c>
      <c r="E54" s="42" t="s">
        <v>91</v>
      </c>
      <c r="F54" s="43">
        <v>100</v>
      </c>
      <c r="G54" s="43">
        <v>12.2</v>
      </c>
      <c r="H54" s="43">
        <v>9.8000000000000007</v>
      </c>
      <c r="I54" s="43">
        <v>12</v>
      </c>
      <c r="J54" s="43">
        <v>188</v>
      </c>
      <c r="K54" s="44">
        <v>369</v>
      </c>
      <c r="L54" s="43">
        <v>29.9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2.06</v>
      </c>
      <c r="H55" s="43">
        <v>5.96</v>
      </c>
      <c r="I55" s="43">
        <v>20.95</v>
      </c>
      <c r="J55" s="43">
        <v>137.25</v>
      </c>
      <c r="K55" s="44">
        <v>694</v>
      </c>
      <c r="L55" s="43">
        <v>11.91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0.22</v>
      </c>
      <c r="H56" s="43">
        <v>0.28999999999999998</v>
      </c>
      <c r="I56" s="43">
        <v>14.65</v>
      </c>
      <c r="J56" s="43">
        <v>92</v>
      </c>
      <c r="K56" s="44">
        <v>399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/>
      <c r="L57" s="43">
        <v>3.45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3">
        <v>12.2</v>
      </c>
      <c r="J58" s="43">
        <v>60</v>
      </c>
      <c r="K58" s="44"/>
      <c r="L58" s="43">
        <v>2.16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25.259999999999994</v>
      </c>
      <c r="H61" s="19">
        <f t="shared" ref="H61" si="23">SUM(H52:H60)</f>
        <v>24.55</v>
      </c>
      <c r="I61" s="19">
        <f t="shared" ref="I61" si="24">SUM(I52:I60)</f>
        <v>93.570000000000007</v>
      </c>
      <c r="J61" s="19">
        <f t="shared" ref="J61:L61" si="25">SUM(J52:J60)</f>
        <v>727.85</v>
      </c>
      <c r="K61" s="25"/>
      <c r="L61" s="19">
        <f t="shared" si="25"/>
        <v>86.74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6">G51+G61</f>
        <v>41.059999999999995</v>
      </c>
      <c r="H62" s="32">
        <f t="shared" ref="H62" si="27">H51+H61</f>
        <v>40.480000000000004</v>
      </c>
      <c r="I62" s="32">
        <f t="shared" ref="I62" si="28">I51+I61</f>
        <v>159.9</v>
      </c>
      <c r="J62" s="32">
        <f t="shared" ref="J62:L62" si="29">J51+J61</f>
        <v>1199.45</v>
      </c>
      <c r="K62" s="32"/>
      <c r="L62" s="32">
        <f t="shared" si="29"/>
        <v>156.92000000000002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5.8</v>
      </c>
      <c r="H63" s="40">
        <v>7.6</v>
      </c>
      <c r="I63" s="40">
        <v>18.57</v>
      </c>
      <c r="J63" s="40">
        <v>166</v>
      </c>
      <c r="K63" s="41" t="s">
        <v>65</v>
      </c>
      <c r="L63" s="40">
        <v>24.73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88</v>
      </c>
      <c r="F65" s="43">
        <v>200</v>
      </c>
      <c r="G65" s="43">
        <v>5.8</v>
      </c>
      <c r="H65" s="43">
        <v>5.6</v>
      </c>
      <c r="I65" s="43">
        <v>8</v>
      </c>
      <c r="J65" s="43">
        <v>106</v>
      </c>
      <c r="K65" s="44">
        <v>966</v>
      </c>
      <c r="L65" s="43">
        <v>21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/>
      <c r="L66" s="43">
        <v>3.45</v>
      </c>
    </row>
    <row r="67" spans="1:12" ht="15" x14ac:dyDescent="0.25">
      <c r="A67" s="23"/>
      <c r="B67" s="15"/>
      <c r="C67" s="11"/>
      <c r="D67" s="7" t="s">
        <v>24</v>
      </c>
      <c r="E67" s="42" t="s">
        <v>81</v>
      </c>
      <c r="F67" s="43">
        <v>100</v>
      </c>
      <c r="G67" s="43">
        <v>1.1000000000000001</v>
      </c>
      <c r="H67" s="43">
        <v>0.4</v>
      </c>
      <c r="I67" s="43">
        <v>21</v>
      </c>
      <c r="J67" s="43">
        <v>94</v>
      </c>
      <c r="K67" s="44">
        <v>394</v>
      </c>
      <c r="L67" s="43">
        <v>18</v>
      </c>
    </row>
    <row r="68" spans="1:12" ht="15" x14ac:dyDescent="0.25">
      <c r="A68" s="23"/>
      <c r="B68" s="15"/>
      <c r="C68" s="11"/>
      <c r="D68" s="6"/>
      <c r="E68" s="42" t="s">
        <v>79</v>
      </c>
      <c r="F68" s="43">
        <v>10</v>
      </c>
      <c r="G68" s="43">
        <v>0.67</v>
      </c>
      <c r="H68" s="43">
        <v>2.58</v>
      </c>
      <c r="I68" s="43">
        <v>6.46</v>
      </c>
      <c r="J68" s="43">
        <v>51.6</v>
      </c>
      <c r="K68" s="44"/>
      <c r="L68" s="43">
        <v>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15.799999999999999</v>
      </c>
      <c r="H70" s="19">
        <f t="shared" ref="H70" si="31">SUM(H63:H69)</f>
        <v>16.48</v>
      </c>
      <c r="I70" s="19">
        <f t="shared" ref="I70" si="32">SUM(I63:I69)</f>
        <v>68.67</v>
      </c>
      <c r="J70" s="19">
        <f t="shared" ref="J70:L70" si="33">SUM(J63:J69)</f>
        <v>490.20000000000005</v>
      </c>
      <c r="K70" s="25"/>
      <c r="L70" s="19">
        <f t="shared" si="33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92</v>
      </c>
      <c r="F71" s="43">
        <v>60</v>
      </c>
      <c r="G71" s="43">
        <v>0.42</v>
      </c>
      <c r="H71" s="43">
        <v>3.19</v>
      </c>
      <c r="I71" s="43">
        <v>5.4</v>
      </c>
      <c r="J71" s="43">
        <v>51</v>
      </c>
      <c r="K71" s="44">
        <v>43</v>
      </c>
      <c r="L71" s="43">
        <v>4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5.43</v>
      </c>
      <c r="H72" s="43">
        <v>8.4</v>
      </c>
      <c r="I72" s="43">
        <v>15</v>
      </c>
      <c r="J72" s="43">
        <v>132.47</v>
      </c>
      <c r="K72" s="44">
        <v>95</v>
      </c>
      <c r="L72" s="43">
        <v>21.81</v>
      </c>
    </row>
    <row r="73" spans="1:12" ht="15" x14ac:dyDescent="0.25">
      <c r="A73" s="23"/>
      <c r="B73" s="15"/>
      <c r="C73" s="11"/>
      <c r="D73" s="7" t="s">
        <v>28</v>
      </c>
      <c r="E73" s="42" t="s">
        <v>93</v>
      </c>
      <c r="F73" s="43">
        <v>100</v>
      </c>
      <c r="G73" s="43">
        <v>15.55</v>
      </c>
      <c r="H73" s="43">
        <v>10.4</v>
      </c>
      <c r="I73" s="43">
        <v>12.7</v>
      </c>
      <c r="J73" s="43">
        <v>206</v>
      </c>
      <c r="K73" s="44">
        <v>608</v>
      </c>
      <c r="L73" s="43">
        <v>37.979999999999997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3</v>
      </c>
      <c r="H74" s="43">
        <v>4.5199999999999996</v>
      </c>
      <c r="I74" s="43">
        <v>26.45</v>
      </c>
      <c r="J74" s="43">
        <v>168.45</v>
      </c>
      <c r="K74" s="44">
        <v>688</v>
      </c>
      <c r="L74" s="43">
        <v>11.14</v>
      </c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0.04</v>
      </c>
      <c r="H75" s="43">
        <v>0.1</v>
      </c>
      <c r="I75" s="43">
        <v>23</v>
      </c>
      <c r="J75" s="43">
        <v>94.2</v>
      </c>
      <c r="K75" s="44">
        <v>868</v>
      </c>
      <c r="L75" s="43">
        <v>6.2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/>
      <c r="L76" s="43">
        <v>3.45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3">
        <v>12.2</v>
      </c>
      <c r="J77" s="43">
        <v>60</v>
      </c>
      <c r="K77" s="44"/>
      <c r="L77" s="43">
        <v>2.16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28.869999999999997</v>
      </c>
      <c r="H80" s="19">
        <f t="shared" ref="H80" si="35">SUM(H71:H79)</f>
        <v>27.310000000000002</v>
      </c>
      <c r="I80" s="19">
        <f t="shared" ref="I80" si="36">SUM(I71:I79)</f>
        <v>109.39</v>
      </c>
      <c r="J80" s="19">
        <f t="shared" ref="J80:L80" si="37">SUM(J71:J79)</f>
        <v>784.72000000000014</v>
      </c>
      <c r="K80" s="25"/>
      <c r="L80" s="19">
        <f t="shared" si="37"/>
        <v>86.74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38">G70+G80</f>
        <v>44.669999999999995</v>
      </c>
      <c r="H81" s="32">
        <f t="shared" ref="H81" si="39">H70+H80</f>
        <v>43.790000000000006</v>
      </c>
      <c r="I81" s="32">
        <f t="shared" ref="I81" si="40">I70+I80</f>
        <v>178.06</v>
      </c>
      <c r="J81" s="32">
        <f t="shared" ref="J81:L81" si="41">J70+J80</f>
        <v>1274.92</v>
      </c>
      <c r="K81" s="32"/>
      <c r="L81" s="32">
        <f t="shared" si="41"/>
        <v>156.92000000000002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160</v>
      </c>
      <c r="G82" s="40">
        <v>19</v>
      </c>
      <c r="H82" s="40">
        <v>14</v>
      </c>
      <c r="I82" s="40">
        <v>19.38</v>
      </c>
      <c r="J82" s="40">
        <v>278</v>
      </c>
      <c r="K82" s="41">
        <v>469</v>
      </c>
      <c r="L82" s="40">
        <v>38.229999999999997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0.44</v>
      </c>
      <c r="H84" s="43">
        <v>0</v>
      </c>
      <c r="I84" s="43">
        <v>14</v>
      </c>
      <c r="J84" s="43">
        <v>62</v>
      </c>
      <c r="K84" s="44">
        <v>377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/>
      <c r="L85" s="43">
        <v>3.45</v>
      </c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100</v>
      </c>
      <c r="G86" s="43">
        <v>1.1000000000000001</v>
      </c>
      <c r="H86" s="43">
        <v>0.4</v>
      </c>
      <c r="I86" s="43">
        <v>21</v>
      </c>
      <c r="J86" s="43">
        <v>94</v>
      </c>
      <c r="K86" s="44">
        <v>394</v>
      </c>
      <c r="L86" s="43">
        <v>18</v>
      </c>
    </row>
    <row r="87" spans="1:12" ht="15" x14ac:dyDescent="0.25">
      <c r="A87" s="23"/>
      <c r="B87" s="15"/>
      <c r="C87" s="11"/>
      <c r="D87" s="6"/>
      <c r="E87" s="42" t="s">
        <v>82</v>
      </c>
      <c r="F87" s="43">
        <v>10</v>
      </c>
      <c r="G87" s="43">
        <v>0.1</v>
      </c>
      <c r="H87" s="43">
        <v>4.45</v>
      </c>
      <c r="I87" s="43">
        <v>10</v>
      </c>
      <c r="J87" s="43">
        <v>76</v>
      </c>
      <c r="K87" s="44"/>
      <c r="L87" s="43">
        <v>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23.070000000000004</v>
      </c>
      <c r="H89" s="19">
        <f t="shared" ref="H89" si="43">SUM(H82:H88)</f>
        <v>19.150000000000002</v>
      </c>
      <c r="I89" s="19">
        <f t="shared" ref="I89" si="44">SUM(I82:I88)</f>
        <v>79.02</v>
      </c>
      <c r="J89" s="19">
        <f t="shared" ref="J89:L89" si="45">SUM(J82:J88)</f>
        <v>582.6</v>
      </c>
      <c r="K89" s="25"/>
      <c r="L89" s="19">
        <f t="shared" si="45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1.27</v>
      </c>
      <c r="H90" s="43">
        <v>4.97</v>
      </c>
      <c r="I90" s="43">
        <v>14.84</v>
      </c>
      <c r="J90" s="43">
        <v>109</v>
      </c>
      <c r="K90" s="44">
        <v>40</v>
      </c>
      <c r="L90" s="43">
        <v>6.9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6</v>
      </c>
      <c r="H91" s="43">
        <v>7.4</v>
      </c>
      <c r="I91" s="43">
        <v>17</v>
      </c>
      <c r="J91" s="43">
        <v>136.83000000000001</v>
      </c>
      <c r="K91" s="44">
        <v>82</v>
      </c>
      <c r="L91" s="43">
        <v>21.93</v>
      </c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250</v>
      </c>
      <c r="G92" s="43">
        <v>15.6</v>
      </c>
      <c r="H92" s="43">
        <v>17.45</v>
      </c>
      <c r="I92" s="43">
        <v>35.69</v>
      </c>
      <c r="J92" s="43">
        <v>368</v>
      </c>
      <c r="K92" s="44">
        <v>304</v>
      </c>
      <c r="L92" s="43">
        <v>46.4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0.1</v>
      </c>
      <c r="H94" s="43">
        <v>0.1</v>
      </c>
      <c r="I94" s="43">
        <v>28.25</v>
      </c>
      <c r="J94" s="43">
        <v>113</v>
      </c>
      <c r="K94" s="44">
        <v>411</v>
      </c>
      <c r="L94" s="43">
        <v>5.9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/>
      <c r="L95" s="43">
        <v>3.45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3">
        <v>12.2</v>
      </c>
      <c r="J96" s="43">
        <v>60</v>
      </c>
      <c r="K96" s="44"/>
      <c r="L96" s="43">
        <v>2.16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27.4</v>
      </c>
      <c r="H99" s="19">
        <f t="shared" ref="H99" si="47">SUM(H90:H98)</f>
        <v>30.62</v>
      </c>
      <c r="I99" s="19">
        <f t="shared" ref="I99" si="48">SUM(I90:I98)</f>
        <v>122.62</v>
      </c>
      <c r="J99" s="19">
        <f t="shared" ref="J99:L99" si="49">SUM(J90:J98)</f>
        <v>859.43000000000006</v>
      </c>
      <c r="K99" s="25"/>
      <c r="L99" s="19">
        <f t="shared" si="49"/>
        <v>86.74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50.47</v>
      </c>
      <c r="H100" s="32">
        <f t="shared" ref="H100" si="51">H89+H99</f>
        <v>49.77</v>
      </c>
      <c r="I100" s="32">
        <f t="shared" ref="I100" si="52">I89+I99</f>
        <v>201.64</v>
      </c>
      <c r="J100" s="32">
        <f t="shared" ref="J100:L100" si="53">J89+J99</f>
        <v>1442.0300000000002</v>
      </c>
      <c r="K100" s="32"/>
      <c r="L100" s="32">
        <f t="shared" si="53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200</v>
      </c>
      <c r="G101" s="40">
        <v>7</v>
      </c>
      <c r="H101" s="40">
        <v>7.5</v>
      </c>
      <c r="I101" s="40">
        <v>18.5</v>
      </c>
      <c r="J101" s="40">
        <v>169</v>
      </c>
      <c r="K101" s="41" t="s">
        <v>86</v>
      </c>
      <c r="L101" s="40">
        <v>25.73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0.22</v>
      </c>
      <c r="H103" s="43">
        <v>0.28999999999999998</v>
      </c>
      <c r="I103" s="43">
        <v>14.65</v>
      </c>
      <c r="J103" s="43">
        <v>92</v>
      </c>
      <c r="K103" s="44">
        <v>399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51</v>
      </c>
      <c r="G104" s="43">
        <v>7.68</v>
      </c>
      <c r="H104" s="43">
        <v>6.97</v>
      </c>
      <c r="I104" s="43">
        <v>17</v>
      </c>
      <c r="J104" s="43">
        <v>167</v>
      </c>
      <c r="K104" s="44">
        <v>8</v>
      </c>
      <c r="L104" s="43">
        <v>17.45</v>
      </c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847</v>
      </c>
      <c r="L105" s="43">
        <v>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551</v>
      </c>
      <c r="G108" s="19">
        <f t="shared" ref="G108:J108" si="54">SUM(G101:G107)</f>
        <v>15.299999999999999</v>
      </c>
      <c r="H108" s="19">
        <f t="shared" si="54"/>
        <v>15.06</v>
      </c>
      <c r="I108" s="19">
        <f t="shared" si="54"/>
        <v>60.45</v>
      </c>
      <c r="J108" s="19">
        <f t="shared" si="54"/>
        <v>475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60</v>
      </c>
      <c r="G109" s="43">
        <v>0.85</v>
      </c>
      <c r="H109" s="43">
        <v>1.8</v>
      </c>
      <c r="I109" s="43">
        <v>5.17</v>
      </c>
      <c r="J109" s="43">
        <v>43</v>
      </c>
      <c r="K109" s="44">
        <v>33</v>
      </c>
      <c r="L109" s="43">
        <v>5.95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5.5</v>
      </c>
      <c r="H110" s="43">
        <v>6</v>
      </c>
      <c r="I110" s="43">
        <v>13.96</v>
      </c>
      <c r="J110" s="43">
        <v>135</v>
      </c>
      <c r="K110" s="44">
        <v>88</v>
      </c>
      <c r="L110" s="43">
        <v>21.54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9.8000000000000007</v>
      </c>
      <c r="H111" s="43">
        <v>11</v>
      </c>
      <c r="I111" s="43">
        <v>12</v>
      </c>
      <c r="J111" s="43">
        <v>187</v>
      </c>
      <c r="K111" s="44">
        <v>536</v>
      </c>
      <c r="L111" s="43">
        <v>38</v>
      </c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3</v>
      </c>
      <c r="H112" s="43">
        <v>4.5199999999999996</v>
      </c>
      <c r="I112" s="43">
        <v>26.45</v>
      </c>
      <c r="J112" s="43">
        <v>168.45</v>
      </c>
      <c r="K112" s="44">
        <v>688</v>
      </c>
      <c r="L112" s="43">
        <v>11.14</v>
      </c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0.44</v>
      </c>
      <c r="H113" s="43">
        <v>0</v>
      </c>
      <c r="I113" s="43">
        <v>14</v>
      </c>
      <c r="J113" s="43">
        <v>62</v>
      </c>
      <c r="K113" s="44">
        <v>377</v>
      </c>
      <c r="L113" s="43">
        <v>4.5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/>
      <c r="L114" s="43">
        <v>3.45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3">
        <v>12.2</v>
      </c>
      <c r="J115" s="43">
        <v>60</v>
      </c>
      <c r="K115" s="44"/>
      <c r="L115" s="43">
        <v>2.16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24.02</v>
      </c>
      <c r="H118" s="19">
        <f t="shared" si="56"/>
        <v>24.02</v>
      </c>
      <c r="I118" s="19">
        <f t="shared" si="56"/>
        <v>98.42</v>
      </c>
      <c r="J118" s="19">
        <f t="shared" si="56"/>
        <v>728.05000000000007</v>
      </c>
      <c r="K118" s="25"/>
      <c r="L118" s="19">
        <f t="shared" ref="L118" si="57">SUM(L109:L117)</f>
        <v>86.74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1321</v>
      </c>
      <c r="G119" s="32">
        <f t="shared" ref="G119" si="58">G108+G118</f>
        <v>39.32</v>
      </c>
      <c r="H119" s="32">
        <f t="shared" ref="H119" si="59">H108+H118</f>
        <v>39.08</v>
      </c>
      <c r="I119" s="32">
        <f t="shared" ref="I119" si="60">I108+I118</f>
        <v>158.87</v>
      </c>
      <c r="J119" s="32">
        <f t="shared" ref="J119:L119" si="61">J108+J118</f>
        <v>1203.0500000000002</v>
      </c>
      <c r="K119" s="32"/>
      <c r="L119" s="32">
        <f t="shared" si="61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8</v>
      </c>
      <c r="H120" s="40">
        <v>10.199999999999999</v>
      </c>
      <c r="I120" s="40">
        <v>28</v>
      </c>
      <c r="J120" s="40">
        <v>234</v>
      </c>
      <c r="K120" s="41" t="s">
        <v>67</v>
      </c>
      <c r="L120" s="40">
        <v>25.73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5.52</v>
      </c>
      <c r="H122" s="43">
        <v>6</v>
      </c>
      <c r="I122" s="43">
        <v>16.43</v>
      </c>
      <c r="J122" s="43">
        <v>143</v>
      </c>
      <c r="K122" s="44">
        <v>959</v>
      </c>
      <c r="L122" s="43">
        <v>18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/>
      <c r="L123" s="43">
        <v>3.45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0.47</v>
      </c>
      <c r="H124" s="43">
        <v>0.4</v>
      </c>
      <c r="I124" s="43">
        <v>9.49</v>
      </c>
      <c r="J124" s="43">
        <v>44</v>
      </c>
      <c r="K124" s="44">
        <v>368</v>
      </c>
      <c r="L124" s="43">
        <v>23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16.419999999999998</v>
      </c>
      <c r="H127" s="19">
        <f t="shared" si="62"/>
        <v>16.899999999999999</v>
      </c>
      <c r="I127" s="19">
        <f t="shared" si="62"/>
        <v>68.56</v>
      </c>
      <c r="J127" s="19">
        <f t="shared" si="62"/>
        <v>493.6</v>
      </c>
      <c r="K127" s="25"/>
      <c r="L127" s="19">
        <f t="shared" ref="L127" si="63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0.86</v>
      </c>
      <c r="H128" s="43">
        <v>3.65</v>
      </c>
      <c r="I128" s="43">
        <v>5.0199999999999996</v>
      </c>
      <c r="J128" s="43">
        <v>56</v>
      </c>
      <c r="K128" s="44">
        <v>33</v>
      </c>
      <c r="L128" s="43">
        <v>4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6</v>
      </c>
      <c r="H129" s="43">
        <v>4.2300000000000004</v>
      </c>
      <c r="I129" s="43">
        <v>12</v>
      </c>
      <c r="J129" s="43">
        <v>112</v>
      </c>
      <c r="K129" s="44">
        <v>204</v>
      </c>
      <c r="L129" s="43">
        <v>20.8</v>
      </c>
    </row>
    <row r="130" spans="1:12" ht="15" x14ac:dyDescent="0.25">
      <c r="A130" s="14"/>
      <c r="B130" s="15"/>
      <c r="C130" s="11"/>
      <c r="D130" s="7" t="s">
        <v>28</v>
      </c>
      <c r="E130" s="42" t="s">
        <v>96</v>
      </c>
      <c r="F130" s="43">
        <v>100</v>
      </c>
      <c r="G130" s="43">
        <v>12.44</v>
      </c>
      <c r="H130" s="43">
        <v>9</v>
      </c>
      <c r="I130" s="43">
        <v>12.56</v>
      </c>
      <c r="J130" s="43">
        <v>183</v>
      </c>
      <c r="K130" s="44">
        <v>608</v>
      </c>
      <c r="L130" s="43">
        <v>38.36</v>
      </c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3.12</v>
      </c>
      <c r="H131" s="43">
        <v>10</v>
      </c>
      <c r="I131" s="43">
        <v>22</v>
      </c>
      <c r="J131" s="43">
        <v>191</v>
      </c>
      <c r="K131" s="44">
        <v>142</v>
      </c>
      <c r="L131" s="43">
        <v>12.07</v>
      </c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0.1</v>
      </c>
      <c r="H132" s="43">
        <v>0.1</v>
      </c>
      <c r="I132" s="43">
        <v>28.25</v>
      </c>
      <c r="J132" s="43">
        <v>113</v>
      </c>
      <c r="K132" s="44">
        <v>411</v>
      </c>
      <c r="L132" s="43">
        <v>5.9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/>
      <c r="L133" s="43">
        <v>3.45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3">
        <v>12.2</v>
      </c>
      <c r="J134" s="43">
        <v>60</v>
      </c>
      <c r="K134" s="44"/>
      <c r="L134" s="43">
        <v>2.16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26.950000000000003</v>
      </c>
      <c r="H137" s="19">
        <f t="shared" si="64"/>
        <v>27.680000000000003</v>
      </c>
      <c r="I137" s="19">
        <f t="shared" si="64"/>
        <v>106.67</v>
      </c>
      <c r="J137" s="19">
        <f t="shared" si="64"/>
        <v>787.6</v>
      </c>
      <c r="K137" s="25"/>
      <c r="L137" s="19">
        <f t="shared" ref="L137" si="65">SUM(L128:L136)</f>
        <v>86.74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1300</v>
      </c>
      <c r="G138" s="32">
        <f t="shared" ref="G138" si="66">G127+G137</f>
        <v>43.370000000000005</v>
      </c>
      <c r="H138" s="32">
        <f t="shared" ref="H138" si="67">H127+H137</f>
        <v>44.58</v>
      </c>
      <c r="I138" s="32">
        <f t="shared" ref="I138" si="68">I127+I137</f>
        <v>175.23000000000002</v>
      </c>
      <c r="J138" s="32">
        <f t="shared" ref="J138:L138" si="69">J127+J137</f>
        <v>1281.2</v>
      </c>
      <c r="K138" s="32"/>
      <c r="L138" s="32">
        <f t="shared" si="69"/>
        <v>156.92000000000002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200</v>
      </c>
      <c r="G139" s="40">
        <v>7.1</v>
      </c>
      <c r="H139" s="40">
        <v>8.1</v>
      </c>
      <c r="I139" s="40">
        <v>19.399999999999999</v>
      </c>
      <c r="J139" s="40">
        <v>168</v>
      </c>
      <c r="K139" s="41">
        <v>93</v>
      </c>
      <c r="L139" s="40">
        <v>24.73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5.8</v>
      </c>
      <c r="H141" s="43">
        <v>5.6</v>
      </c>
      <c r="I141" s="43">
        <v>8</v>
      </c>
      <c r="J141" s="43">
        <v>106</v>
      </c>
      <c r="K141" s="44">
        <v>966</v>
      </c>
      <c r="L141" s="43">
        <v>21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/>
      <c r="L142" s="43">
        <v>3.45</v>
      </c>
    </row>
    <row r="143" spans="1:12" ht="15" x14ac:dyDescent="0.25">
      <c r="A143" s="23"/>
      <c r="B143" s="15"/>
      <c r="C143" s="11"/>
      <c r="D143" s="7" t="s">
        <v>24</v>
      </c>
      <c r="E143" s="42" t="s">
        <v>81</v>
      </c>
      <c r="F143" s="43">
        <v>100</v>
      </c>
      <c r="G143" s="43">
        <v>1.1000000000000001</v>
      </c>
      <c r="H143" s="43">
        <v>0.4</v>
      </c>
      <c r="I143" s="43">
        <v>21</v>
      </c>
      <c r="J143" s="43">
        <v>94</v>
      </c>
      <c r="K143" s="44">
        <v>394</v>
      </c>
      <c r="L143" s="43">
        <v>18</v>
      </c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10</v>
      </c>
      <c r="G144" s="43">
        <v>0.67</v>
      </c>
      <c r="H144" s="43">
        <v>2.58</v>
      </c>
      <c r="I144" s="43">
        <v>6.46</v>
      </c>
      <c r="J144" s="43">
        <v>51.6</v>
      </c>
      <c r="K144" s="44"/>
      <c r="L144" s="43">
        <v>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17.100000000000001</v>
      </c>
      <c r="H146" s="19">
        <f t="shared" si="70"/>
        <v>16.98</v>
      </c>
      <c r="I146" s="19">
        <f t="shared" si="70"/>
        <v>69.5</v>
      </c>
      <c r="J146" s="19">
        <f t="shared" si="70"/>
        <v>492.20000000000005</v>
      </c>
      <c r="K146" s="25"/>
      <c r="L146" s="19">
        <f t="shared" ref="L146" si="71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0.69</v>
      </c>
      <c r="H147" s="43">
        <v>4.0599999999999996</v>
      </c>
      <c r="I147" s="43">
        <v>8.31</v>
      </c>
      <c r="J147" s="43">
        <v>73</v>
      </c>
      <c r="K147" s="44">
        <v>45</v>
      </c>
      <c r="L147" s="43">
        <v>6.51</v>
      </c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5.5</v>
      </c>
      <c r="H148" s="43">
        <v>6</v>
      </c>
      <c r="I148" s="43">
        <v>13.96</v>
      </c>
      <c r="J148" s="43">
        <v>135</v>
      </c>
      <c r="K148" s="44">
        <v>88</v>
      </c>
      <c r="L148" s="43">
        <v>21.54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100</v>
      </c>
      <c r="G149" s="43">
        <v>12.38</v>
      </c>
      <c r="H149" s="43">
        <v>8</v>
      </c>
      <c r="I149" s="43">
        <v>6.4</v>
      </c>
      <c r="J149" s="43">
        <v>134</v>
      </c>
      <c r="K149" s="44">
        <v>245</v>
      </c>
      <c r="L149" s="43">
        <v>29.17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2.06</v>
      </c>
      <c r="H150" s="43">
        <v>5.96</v>
      </c>
      <c r="I150" s="43">
        <v>20.95</v>
      </c>
      <c r="J150" s="43">
        <v>137.25</v>
      </c>
      <c r="K150" s="44">
        <v>694</v>
      </c>
      <c r="L150" s="43">
        <v>11.91</v>
      </c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0.22</v>
      </c>
      <c r="H151" s="43">
        <v>0.28999999999999998</v>
      </c>
      <c r="I151" s="43">
        <v>14.65</v>
      </c>
      <c r="J151" s="43">
        <v>92</v>
      </c>
      <c r="K151" s="44">
        <v>399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/>
      <c r="L152" s="43">
        <v>3.45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3">
        <v>12.2</v>
      </c>
      <c r="J153" s="43">
        <v>60</v>
      </c>
      <c r="K153" s="44"/>
      <c r="L153" s="43">
        <v>2.16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25.279999999999998</v>
      </c>
      <c r="H156" s="19">
        <f t="shared" si="72"/>
        <v>25.009999999999998</v>
      </c>
      <c r="I156" s="19">
        <f t="shared" si="72"/>
        <v>91.110000000000014</v>
      </c>
      <c r="J156" s="19">
        <f t="shared" si="72"/>
        <v>703.85</v>
      </c>
      <c r="K156" s="25"/>
      <c r="L156" s="19">
        <f t="shared" ref="L156" si="73">SUM(L147:L155)</f>
        <v>86.74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1310</v>
      </c>
      <c r="G157" s="32">
        <f t="shared" ref="G157" si="74">G146+G156</f>
        <v>42.379999999999995</v>
      </c>
      <c r="H157" s="32">
        <f t="shared" ref="H157" si="75">H146+H156</f>
        <v>41.989999999999995</v>
      </c>
      <c r="I157" s="32">
        <f t="shared" ref="I157" si="76">I146+I156</f>
        <v>160.61000000000001</v>
      </c>
      <c r="J157" s="32">
        <f t="shared" ref="J157:L157" si="77">J146+J156</f>
        <v>1196.0500000000002</v>
      </c>
      <c r="K157" s="32"/>
      <c r="L157" s="32">
        <f t="shared" si="77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150</v>
      </c>
      <c r="G158" s="40">
        <v>19</v>
      </c>
      <c r="H158" s="40">
        <v>14</v>
      </c>
      <c r="I158" s="40">
        <v>34</v>
      </c>
      <c r="J158" s="40">
        <v>329</v>
      </c>
      <c r="K158" s="41">
        <v>130</v>
      </c>
      <c r="L158" s="40">
        <v>33.229999999999997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0.44</v>
      </c>
      <c r="H160" s="43">
        <v>0</v>
      </c>
      <c r="I160" s="43">
        <v>14</v>
      </c>
      <c r="J160" s="43">
        <v>62</v>
      </c>
      <c r="K160" s="44">
        <v>377</v>
      </c>
      <c r="L160" s="43">
        <v>4.5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/>
      <c r="L161" s="43">
        <v>3.45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0.47</v>
      </c>
      <c r="H162" s="43">
        <v>0.4</v>
      </c>
      <c r="I162" s="43">
        <v>9.49</v>
      </c>
      <c r="J162" s="43">
        <v>44</v>
      </c>
      <c r="K162" s="44">
        <v>368</v>
      </c>
      <c r="L162" s="43">
        <v>23</v>
      </c>
    </row>
    <row r="163" spans="1:12" ht="15" x14ac:dyDescent="0.25">
      <c r="A163" s="23"/>
      <c r="B163" s="15"/>
      <c r="C163" s="11"/>
      <c r="D163" s="6"/>
      <c r="E163" s="42" t="s">
        <v>82</v>
      </c>
      <c r="F163" s="43">
        <v>10</v>
      </c>
      <c r="G163" s="43">
        <v>0.1</v>
      </c>
      <c r="H163" s="43">
        <v>4.45</v>
      </c>
      <c r="I163" s="43">
        <v>10</v>
      </c>
      <c r="J163" s="43">
        <v>76</v>
      </c>
      <c r="K163" s="44"/>
      <c r="L163" s="43">
        <v>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22.44</v>
      </c>
      <c r="H165" s="19">
        <f t="shared" si="78"/>
        <v>19.150000000000002</v>
      </c>
      <c r="I165" s="19">
        <f t="shared" si="78"/>
        <v>82.13</v>
      </c>
      <c r="J165" s="19">
        <f t="shared" si="78"/>
        <v>583.6</v>
      </c>
      <c r="K165" s="25"/>
      <c r="L165" s="19">
        <f t="shared" ref="L165" si="79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0.9</v>
      </c>
      <c r="H166" s="43">
        <v>3.06</v>
      </c>
      <c r="I166" s="43">
        <v>5.3</v>
      </c>
      <c r="J166" s="43">
        <v>43</v>
      </c>
      <c r="K166" s="44">
        <v>25</v>
      </c>
      <c r="L166" s="43">
        <v>5.93</v>
      </c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4.3</v>
      </c>
      <c r="H167" s="43">
        <v>6</v>
      </c>
      <c r="I167" s="43">
        <v>17</v>
      </c>
      <c r="J167" s="43">
        <v>139</v>
      </c>
      <c r="K167" s="44">
        <v>96</v>
      </c>
      <c r="L167" s="43">
        <v>22.6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15.6</v>
      </c>
      <c r="H168" s="43">
        <v>17.45</v>
      </c>
      <c r="I168" s="43">
        <v>35.69</v>
      </c>
      <c r="J168" s="43">
        <v>368</v>
      </c>
      <c r="K168" s="44">
        <v>304</v>
      </c>
      <c r="L168" s="43">
        <v>46.4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0.04</v>
      </c>
      <c r="H170" s="43">
        <v>0.1</v>
      </c>
      <c r="I170" s="43">
        <v>23</v>
      </c>
      <c r="J170" s="43">
        <v>94.2</v>
      </c>
      <c r="K170" s="44">
        <v>868</v>
      </c>
      <c r="L170" s="43">
        <v>6.2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/>
      <c r="L171" s="43">
        <v>3.45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3">
        <v>12.2</v>
      </c>
      <c r="J172" s="43">
        <v>60</v>
      </c>
      <c r="K172" s="44"/>
      <c r="L172" s="43">
        <v>2.16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 t="shared" ref="G175:J175" si="80">SUM(G166:G174)</f>
        <v>25.27</v>
      </c>
      <c r="H175" s="19">
        <f t="shared" si="80"/>
        <v>27.31</v>
      </c>
      <c r="I175" s="19">
        <f t="shared" si="80"/>
        <v>107.83</v>
      </c>
      <c r="J175" s="19">
        <f t="shared" si="80"/>
        <v>776.80000000000007</v>
      </c>
      <c r="K175" s="25"/>
      <c r="L175" s="19">
        <f t="shared" ref="L175" si="81">SUM(L166:L174)</f>
        <v>86.740000000000009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1110</v>
      </c>
      <c r="G176" s="32">
        <f t="shared" ref="G176" si="82">G165+G175</f>
        <v>47.71</v>
      </c>
      <c r="H176" s="32">
        <f t="shared" ref="H176" si="83">H165+H175</f>
        <v>46.46</v>
      </c>
      <c r="I176" s="32">
        <f t="shared" ref="I176" si="84">I165+I175</f>
        <v>189.95999999999998</v>
      </c>
      <c r="J176" s="32">
        <f t="shared" ref="J176:L176" si="85">J165+J175</f>
        <v>1360.4</v>
      </c>
      <c r="K176" s="32"/>
      <c r="L176" s="32">
        <f t="shared" si="85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155</v>
      </c>
      <c r="G177" s="40">
        <v>14.17</v>
      </c>
      <c r="H177" s="40">
        <v>17.100000000000001</v>
      </c>
      <c r="I177" s="40">
        <v>5.3</v>
      </c>
      <c r="J177" s="40">
        <v>229</v>
      </c>
      <c r="K177" s="41">
        <v>210</v>
      </c>
      <c r="L177" s="40">
        <v>30.73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0.22</v>
      </c>
      <c r="H179" s="43">
        <v>0.28999999999999998</v>
      </c>
      <c r="I179" s="43">
        <v>14.65</v>
      </c>
      <c r="J179" s="43">
        <v>92</v>
      </c>
      <c r="K179" s="44">
        <v>399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/>
      <c r="L180" s="43">
        <v>3.45</v>
      </c>
    </row>
    <row r="181" spans="1:12" ht="15" x14ac:dyDescent="0.25">
      <c r="A181" s="23"/>
      <c r="B181" s="15"/>
      <c r="C181" s="11"/>
      <c r="D181" s="7" t="s">
        <v>24</v>
      </c>
      <c r="E181" s="42" t="s">
        <v>81</v>
      </c>
      <c r="F181" s="43">
        <v>100</v>
      </c>
      <c r="G181" s="43">
        <v>1.1000000000000001</v>
      </c>
      <c r="H181" s="43">
        <v>0.4</v>
      </c>
      <c r="I181" s="43">
        <v>21</v>
      </c>
      <c r="J181" s="43">
        <v>94</v>
      </c>
      <c r="K181" s="44">
        <v>394</v>
      </c>
      <c r="L181" s="43">
        <v>18</v>
      </c>
    </row>
    <row r="182" spans="1:12" ht="15" x14ac:dyDescent="0.25">
      <c r="A182" s="23"/>
      <c r="B182" s="15"/>
      <c r="C182" s="11"/>
      <c r="D182" s="6"/>
      <c r="E182" s="42" t="s">
        <v>75</v>
      </c>
      <c r="F182" s="43">
        <v>20</v>
      </c>
      <c r="G182" s="43">
        <v>0.26</v>
      </c>
      <c r="H182" s="43">
        <v>0.16</v>
      </c>
      <c r="I182" s="43">
        <v>17.7</v>
      </c>
      <c r="J182" s="43">
        <v>72</v>
      </c>
      <c r="K182" s="44"/>
      <c r="L182" s="43">
        <v>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18.180000000000003</v>
      </c>
      <c r="H184" s="19">
        <f t="shared" si="86"/>
        <v>18.25</v>
      </c>
      <c r="I184" s="19">
        <f t="shared" si="86"/>
        <v>73.290000000000006</v>
      </c>
      <c r="J184" s="19">
        <f t="shared" si="86"/>
        <v>559.6</v>
      </c>
      <c r="K184" s="25"/>
      <c r="L184" s="19">
        <f t="shared" ref="L184" si="87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1.27</v>
      </c>
      <c r="H185" s="43">
        <v>4.97</v>
      </c>
      <c r="I185" s="43">
        <v>14.84</v>
      </c>
      <c r="J185" s="43">
        <v>109</v>
      </c>
      <c r="K185" s="44">
        <v>40</v>
      </c>
      <c r="L185" s="43">
        <v>6.9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6</v>
      </c>
      <c r="H186" s="43">
        <v>7.4</v>
      </c>
      <c r="I186" s="43">
        <v>17</v>
      </c>
      <c r="J186" s="43">
        <v>136.83000000000001</v>
      </c>
      <c r="K186" s="44">
        <v>82</v>
      </c>
      <c r="L186" s="43">
        <v>21.93</v>
      </c>
    </row>
    <row r="187" spans="1:12" ht="15" x14ac:dyDescent="0.25">
      <c r="A187" s="23"/>
      <c r="B187" s="15"/>
      <c r="C187" s="11"/>
      <c r="D187" s="7" t="s">
        <v>28</v>
      </c>
      <c r="E187" s="42" t="s">
        <v>57</v>
      </c>
      <c r="F187" s="43">
        <v>100</v>
      </c>
      <c r="G187" s="43">
        <v>12</v>
      </c>
      <c r="H187" s="43">
        <v>9.39</v>
      </c>
      <c r="I187" s="43">
        <v>6.67</v>
      </c>
      <c r="J187" s="43">
        <v>173.98</v>
      </c>
      <c r="K187" s="44">
        <v>234</v>
      </c>
      <c r="L187" s="43">
        <v>30.89</v>
      </c>
    </row>
    <row r="188" spans="1:12" ht="15" x14ac:dyDescent="0.2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4.5999999999999996</v>
      </c>
      <c r="H188" s="43">
        <v>5.3</v>
      </c>
      <c r="I188" s="43">
        <v>35.57</v>
      </c>
      <c r="J188" s="43">
        <v>208.71</v>
      </c>
      <c r="K188" s="44" t="s">
        <v>100</v>
      </c>
      <c r="L188" s="43">
        <v>16.91</v>
      </c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0.44</v>
      </c>
      <c r="H189" s="43">
        <v>0</v>
      </c>
      <c r="I189" s="43">
        <v>14</v>
      </c>
      <c r="J189" s="43">
        <v>62</v>
      </c>
      <c r="K189" s="44">
        <v>377</v>
      </c>
      <c r="L189" s="43">
        <v>4.5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/>
      <c r="L190" s="43">
        <v>3.45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3">
        <v>12.2</v>
      </c>
      <c r="J191" s="43">
        <v>60</v>
      </c>
      <c r="K191" s="44"/>
      <c r="L191" s="43">
        <v>2.16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28.74</v>
      </c>
      <c r="H194" s="19">
        <f t="shared" si="88"/>
        <v>27.76</v>
      </c>
      <c r="I194" s="19">
        <f t="shared" si="88"/>
        <v>114.92</v>
      </c>
      <c r="J194" s="19">
        <f t="shared" si="88"/>
        <v>823.12</v>
      </c>
      <c r="K194" s="25"/>
      <c r="L194" s="19">
        <f t="shared" ref="L194" si="89">SUM(L185:L193)</f>
        <v>86.74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1275</v>
      </c>
      <c r="G195" s="32">
        <f t="shared" ref="G195" si="90">G184+G194</f>
        <v>46.92</v>
      </c>
      <c r="H195" s="32">
        <f t="shared" ref="H195" si="91">H184+H194</f>
        <v>46.010000000000005</v>
      </c>
      <c r="I195" s="32">
        <f t="shared" ref="I195" si="92">I184+I194</f>
        <v>188.21</v>
      </c>
      <c r="J195" s="32">
        <f t="shared" ref="J195:L195" si="93">J184+J194</f>
        <v>1382.72</v>
      </c>
      <c r="K195" s="32"/>
      <c r="L195" s="32">
        <f t="shared" si="93"/>
        <v>156.92000000000002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1276.5999999999999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44.384999999999998</v>
      </c>
      <c r="H196" s="34">
        <f t="shared" si="94"/>
        <v>43.795000000000002</v>
      </c>
      <c r="I196" s="34">
        <f t="shared" si="94"/>
        <v>176.61199999999999</v>
      </c>
      <c r="J196" s="34">
        <f t="shared" si="94"/>
        <v>1292.8679999999999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19685039370078741" bottom="0.19685039370078741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2023-11-12T13:58:09Z</cp:lastPrinted>
  <dcterms:created xsi:type="dcterms:W3CDTF">2022-05-16T14:23:56Z</dcterms:created>
  <dcterms:modified xsi:type="dcterms:W3CDTF">2024-11-13T18:21:12Z</dcterms:modified>
</cp:coreProperties>
</file>